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4to Informe Trimestral 2021\"/>
    </mc:Choice>
  </mc:AlternateContent>
  <xr:revisionPtr revIDLastSave="0" documentId="8_{483932AA-17C9-4472-AF14-CC0F581822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E31" i="4"/>
  <c r="E39" i="4" s="1"/>
  <c r="H21" i="4"/>
  <c r="H31" i="4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<sst xmlns="http://schemas.openxmlformats.org/spreadsheetml/2006/main" count="98" uniqueCount="50">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</sst>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A5" sqref="A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39808.449999999997</v>
      </c>
      <c r="D9" s="22">
        <v>-5176.82</v>
      </c>
      <c r="E9" s="22">
        <f t="shared" si="0"/>
        <v>34631.629999999997</v>
      </c>
      <c r="F9" s="22">
        <v>35653.11</v>
      </c>
      <c r="G9" s="22">
        <v>35653.11</v>
      </c>
      <c r="H9" s="22">
        <f t="shared" si="1"/>
        <v>-4155.3399999999965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36005362.990000002</v>
      </c>
      <c r="D11" s="22">
        <v>6737347.6500000004</v>
      </c>
      <c r="E11" s="22">
        <f t="shared" si="2"/>
        <v>42742710.640000001</v>
      </c>
      <c r="F11" s="22">
        <v>41803870.450000003</v>
      </c>
      <c r="G11" s="22">
        <v>41803870.450000003</v>
      </c>
      <c r="H11" s="22">
        <f t="shared" si="3"/>
        <v>5798507.4600000009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17632329.210000001</v>
      </c>
      <c r="E14" s="22">
        <f t="shared" ref="E14" si="4">C14+D14</f>
        <v>17632329.210000001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36045171.440000005</v>
      </c>
      <c r="D16" s="23">
        <f t="shared" ref="D16:H16" si="6">SUM(D5:D14)</f>
        <v>24364500.039999999</v>
      </c>
      <c r="E16" s="23">
        <f t="shared" si="6"/>
        <v>60409671.480000004</v>
      </c>
      <c r="F16" s="23">
        <f t="shared" si="6"/>
        <v>41839523.560000002</v>
      </c>
      <c r="G16" s="11">
        <f t="shared" si="6"/>
        <v>41839523.560000002</v>
      </c>
      <c r="H16" s="12">
        <f t="shared" si="6"/>
        <v>5794352.120000001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36045171.440000005</v>
      </c>
      <c r="D31" s="26">
        <f t="shared" si="14"/>
        <v>6732170.8300000001</v>
      </c>
      <c r="E31" s="26">
        <f t="shared" si="14"/>
        <v>42777342.270000003</v>
      </c>
      <c r="F31" s="26">
        <f t="shared" si="14"/>
        <v>41839523.560000002</v>
      </c>
      <c r="G31" s="26">
        <f t="shared" si="14"/>
        <v>41839523.560000002</v>
      </c>
      <c r="H31" s="26">
        <f t="shared" si="14"/>
        <v>5794352.120000001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39808.449999999997</v>
      </c>
      <c r="D33" s="25">
        <v>-5176.82</v>
      </c>
      <c r="E33" s="25">
        <f>C33+D33</f>
        <v>34631.629999999997</v>
      </c>
      <c r="F33" s="25">
        <v>35653.11</v>
      </c>
      <c r="G33" s="25">
        <v>35653.11</v>
      </c>
      <c r="H33" s="25">
        <f t="shared" ref="H33:H34" si="15">G33-C33</f>
        <v>-4155.3399999999965</v>
      </c>
      <c r="I33" s="45" t="s">
        <v>40</v>
      </c>
    </row>
    <row r="34" spans="1:9" x14ac:dyDescent="0.2">
      <c r="A34" s="16"/>
      <c r="B34" s="17" t="s">
        <v>32</v>
      </c>
      <c r="C34" s="25">
        <v>36005362.990000002</v>
      </c>
      <c r="D34" s="25">
        <v>6737347.6500000004</v>
      </c>
      <c r="E34" s="25">
        <f>C34+D34</f>
        <v>42742710.640000001</v>
      </c>
      <c r="F34" s="25">
        <v>41803870.450000003</v>
      </c>
      <c r="G34" s="25">
        <v>41803870.450000003</v>
      </c>
      <c r="H34" s="25">
        <f t="shared" si="15"/>
        <v>5798507.4600000009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17632329.210000001</v>
      </c>
      <c r="E37" s="26">
        <f t="shared" si="17"/>
        <v>17632329.210000001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17632329.210000001</v>
      </c>
      <c r="E38" s="25">
        <f>C38+D38</f>
        <v>17632329.210000001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36045171.440000005</v>
      </c>
      <c r="D39" s="23">
        <f t="shared" ref="D39:H39" si="18">SUM(D37+D31+D21)</f>
        <v>24364500.039999999</v>
      </c>
      <c r="E39" s="23">
        <f t="shared" si="18"/>
        <v>60409671.480000004</v>
      </c>
      <c r="F39" s="23">
        <f t="shared" si="18"/>
        <v>41839523.560000002</v>
      </c>
      <c r="G39" s="23">
        <f t="shared" si="18"/>
        <v>41839523.560000002</v>
      </c>
      <c r="H39" s="12">
        <f t="shared" si="18"/>
        <v>5794352.120000001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2019-04-05T21:16:20Z</cp:lastPrinted>
  <dcterms:created xsi:type="dcterms:W3CDTF">2012-12-11T20:48:19Z</dcterms:created>
  <dcterms:modified xsi:type="dcterms:W3CDTF">2022-01-28T01:17:55Z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